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<sst xmlns="http://schemas.openxmlformats.org/spreadsheetml/2006/main" count="29" uniqueCount="29">
  <si>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b</t>
  </si>
  <si>
    <t>c</t>
  </si>
  <si>
    <t>) = 0</t>
  </si>
  <si>
    <r>
      <t>x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>+(</t>
    </r>
  </si>
  <si>
    <t>) x+(</t>
  </si>
  <si>
    <t>[x+(</t>
  </si>
  <si>
    <t>)x +(</t>
  </si>
  <si>
    <t>) =</t>
  </si>
  <si>
    <t>)</t>
  </si>
  <si>
    <t>)] [ x+(</t>
  </si>
  <si>
    <t>)x  +  (</t>
  </si>
  <si>
    <r>
      <t>x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>+ (</t>
    </r>
  </si>
  <si>
    <t>) ] = (</t>
  </si>
  <si>
    <t>© Otto Fell</t>
  </si>
  <si>
    <t>Die Werte für die blauen Felder müssen zuerst berechnet werden.</t>
  </si>
  <si>
    <t>In den gelb unterlegten Feldern bekommst du eine Rückmeldung ob du richtig</t>
  </si>
  <si>
    <t>oder falsch gerechnet hast.</t>
  </si>
  <si>
    <t xml:space="preserve">Du kannst in die grünen Felder selbst Werte eingeben oder mit den </t>
  </si>
  <si>
    <t>vorgegebenen Werten weiterrechnen .</t>
  </si>
  <si>
    <t>Trage die Lösungen dann bis auf die dritte Stelle genau in die blauen Felder ein.</t>
  </si>
  <si>
    <r>
      <t>x</t>
    </r>
    <r>
      <rPr>
        <vertAlign val="subscript"/>
        <sz val="16"/>
        <rFont val="Arial"/>
        <family val="2"/>
      </rPr>
      <t xml:space="preserve">1 </t>
    </r>
    <r>
      <rPr>
        <sz val="16"/>
        <rFont val="Arial"/>
        <family val="2"/>
      </rPr>
      <t xml:space="preserve">= </t>
    </r>
  </si>
  <si>
    <r>
      <t>x</t>
    </r>
    <r>
      <rPr>
        <vertAlign val="subscript"/>
        <sz val="16"/>
        <rFont val="Arial"/>
        <family val="2"/>
      </rPr>
      <t xml:space="preserve">2 </t>
    </r>
    <r>
      <rPr>
        <sz val="16"/>
        <rFont val="Arial"/>
        <family val="2"/>
      </rPr>
      <t xml:space="preserve">= </t>
    </r>
  </si>
  <si>
    <t xml:space="preserve">Übungsprogramm 2 zu Quadratischen Gleichungen </t>
  </si>
  <si>
    <r>
      <t>Lösungsformel</t>
    </r>
    <r>
      <rPr>
        <sz val="11"/>
        <rFont val="Arial"/>
        <family val="2"/>
      </rPr>
      <t xml:space="preserve"> nach der die Quadratischen Gleichungen gelöst werden.</t>
    </r>
  </si>
  <si>
    <r>
      <t xml:space="preserve">   x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>=[ - b - Wurzel(b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-4ac)]:2a</t>
    </r>
  </si>
  <si>
    <r>
      <t xml:space="preserve">   x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=[ - b+ Wurzel(b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-4ac)]:2a</t>
    </r>
  </si>
  <si>
    <r>
      <t>Achte darauf, dass bei x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ein Minuszeichen vor der Wurzel steht.</t>
    </r>
  </si>
  <si>
    <r>
      <t>Bei x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steht ein + vor der Wurzel.</t>
    </r>
  </si>
  <si>
    <t xml:space="preserve">     a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</si>
</sst>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"/>
  </numFmts>
  <fonts count="17">
    <font>
      <sz val="10"/>
      <name val="Arial"/>
      <family val="0"/>
    </font>
    <font>
      <sz val="16"/>
      <name val="Arial"/>
      <family val="2"/>
    </font>
    <font>
      <vertAlign val="superscript"/>
      <sz val="16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vertAlign val="subscript"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7" fillId="2" borderId="0" xfId="0" applyFont="1" applyFill="1" applyBorder="1" applyAlignment="1">
      <alignment/>
    </xf>
    <xf numFmtId="0" fontId="5" fillId="2" borderId="0" xfId="0" applyFont="1" applyFill="1" applyBorder="1" applyAlignment="1" applyProtection="1">
      <alignment/>
      <protection hidden="1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4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4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0" fillId="5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5" borderId="0" xfId="0" applyFill="1" applyBorder="1" applyAlignment="1" applyProtection="1">
      <alignment/>
      <protection hidden="1"/>
    </xf>
    <xf numFmtId="0" fontId="0" fillId="2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164" fontId="5" fillId="2" borderId="0" xfId="0" applyNumberFormat="1" applyFont="1" applyFill="1" applyBorder="1" applyAlignment="1" applyProtection="1">
      <alignment shrinkToFit="1"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9" fillId="6" borderId="0" xfId="0" applyFont="1" applyFill="1" applyBorder="1" applyAlignment="1">
      <alignment/>
    </xf>
    <xf numFmtId="0" fontId="10" fillId="6" borderId="0" xfId="0" applyFont="1" applyFill="1" applyBorder="1" applyAlignment="1" applyProtection="1">
      <alignment/>
      <protection hidden="1"/>
    </xf>
    <xf numFmtId="0" fontId="11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9" fillId="6" borderId="0" xfId="0" applyFont="1" applyFill="1" applyBorder="1" applyAlignment="1">
      <alignment/>
    </xf>
    <xf numFmtId="0" fontId="9" fillId="6" borderId="0" xfId="0" applyFont="1" applyFill="1" applyBorder="1" applyAlignment="1" applyProtection="1">
      <alignment/>
      <protection hidden="1"/>
    </xf>
    <xf numFmtId="0" fontId="13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4" fillId="6" borderId="0" xfId="0" applyFont="1" applyFill="1" applyBorder="1" applyAlignment="1" applyProtection="1">
      <alignment/>
      <protection hidden="1"/>
    </xf>
    <xf numFmtId="0" fontId="15" fillId="6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Border="1" applyAlignment="1">
      <alignment horizontal="right"/>
    </xf>
    <xf numFmtId="0" fontId="0" fillId="2" borderId="0" xfId="0" applyFill="1" applyBorder="1" applyAlignment="1" applyProtection="1">
      <alignment shrinkToFit="1"/>
      <protection locked="0"/>
    </xf>
    <xf numFmtId="0" fontId="0" fillId="2" borderId="0" xfId="0" applyFill="1" applyBorder="1" applyAlignment="1" applyProtection="1">
      <alignment/>
      <protection hidden="1"/>
    </xf>
    <xf numFmtId="0" fontId="0" fillId="5" borderId="1" xfId="0" applyFill="1" applyBorder="1" applyAlignment="1" applyProtection="1">
      <alignment shrinkToFit="1"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 horizontal="center" shrinkToFit="1"/>
      <protection locked="0"/>
    </xf>
    <xf numFmtId="0" fontId="9" fillId="4" borderId="0" xfId="0" applyFont="1" applyFill="1" applyBorder="1" applyAlignment="1" applyProtection="1">
      <alignment horizontal="center" shrinkToFit="1"/>
      <protection locked="0"/>
    </xf>
    <xf numFmtId="0" fontId="16" fillId="2" borderId="0" xfId="0" applyFont="1" applyFill="1" applyBorder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selection activeCell="D10" sqref="D10"/>
    </sheetView>
  </sheetViews>
  <sheetFormatPr defaultColWidth="11.421875" defaultRowHeight="12.75"/>
  <cols>
    <col min="1" max="1" width="10.140625" style="0" customWidth="1"/>
    <col min="2" max="2" width="7.140625" style="0" customWidth="1"/>
    <col min="3" max="3" width="6.7109375" style="0" customWidth="1"/>
    <col min="4" max="4" width="9.57421875" style="0" customWidth="1"/>
    <col min="5" max="5" width="7.140625" style="0" customWidth="1"/>
    <col min="6" max="6" width="8.140625" style="0" customWidth="1"/>
    <col min="7" max="7" width="8.7109375" style="0" customWidth="1"/>
    <col min="8" max="8" width="6.421875" style="0" customWidth="1"/>
    <col min="9" max="9" width="6.28125" style="0" customWidth="1"/>
    <col min="10" max="11" width="6.57421875" style="0" customWidth="1"/>
    <col min="12" max="12" width="8.7109375" style="0" customWidth="1"/>
    <col min="13" max="13" width="6.8515625" style="0" customWidth="1"/>
    <col min="14" max="14" width="4.421875" style="0" customWidth="1"/>
  </cols>
  <sheetData>
    <row r="1" spans="1:17" ht="25.5">
      <c r="A1" s="4" t="s">
        <v>13</v>
      </c>
      <c r="B1" s="6" t="s">
        <v>22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5">
      <c r="A2" s="8"/>
      <c r="B2" s="15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5"/>
      <c r="O2" s="5"/>
      <c r="P2" s="5"/>
      <c r="Q2" s="5"/>
    </row>
    <row r="3" spans="1:18" ht="15">
      <c r="A3" s="8"/>
      <c r="B3" s="9" t="s">
        <v>17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8"/>
      <c r="N3" s="5"/>
      <c r="O3" s="5"/>
      <c r="P3" s="5"/>
      <c r="Q3" s="5"/>
      <c r="R3" s="5"/>
    </row>
    <row r="4" spans="1:18" ht="15">
      <c r="A4" s="8"/>
      <c r="B4" s="9" t="s">
        <v>18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8"/>
      <c r="N4" s="5"/>
      <c r="O4" s="5"/>
      <c r="P4" s="5"/>
      <c r="Q4" s="5"/>
      <c r="R4" s="5"/>
    </row>
    <row r="5" spans="1:18" ht="15">
      <c r="A5" s="8"/>
      <c r="B5" s="11" t="s">
        <v>14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8"/>
      <c r="N5" s="5"/>
      <c r="O5" s="5"/>
      <c r="P5" s="5"/>
      <c r="Q5" s="5"/>
      <c r="R5" s="5"/>
    </row>
    <row r="6" spans="1:18" ht="15">
      <c r="A6" s="8"/>
      <c r="B6" s="11" t="s">
        <v>19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8"/>
      <c r="N6" s="5"/>
      <c r="O6" s="5"/>
      <c r="P6" s="5"/>
      <c r="Q6" s="5"/>
      <c r="R6" s="5"/>
    </row>
    <row r="7" spans="1:18" ht="15">
      <c r="A7" s="8"/>
      <c r="B7" s="13" t="s">
        <v>15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8"/>
      <c r="N7" s="5"/>
      <c r="O7" s="5"/>
      <c r="P7" s="5"/>
      <c r="Q7" s="5"/>
      <c r="R7" s="5"/>
    </row>
    <row r="8" spans="1:18" ht="15">
      <c r="A8" s="8"/>
      <c r="B8" s="13" t="s">
        <v>16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8"/>
      <c r="N8" s="5"/>
      <c r="O8" s="5"/>
      <c r="P8" s="5"/>
      <c r="Q8" s="5"/>
      <c r="R8" s="5"/>
    </row>
    <row r="9" spans="1:18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5"/>
      <c r="Q9" s="5"/>
      <c r="R9" s="5"/>
    </row>
    <row r="10" spans="1:18" ht="20.25">
      <c r="A10" s="8"/>
      <c r="B10" s="7" t="s">
        <v>5</v>
      </c>
      <c r="C10" s="44">
        <v>5</v>
      </c>
      <c r="D10" s="1" t="s">
        <v>9</v>
      </c>
      <c r="E10" s="44">
        <v>4</v>
      </c>
      <c r="F10" s="1" t="s">
        <v>12</v>
      </c>
      <c r="G10" s="44">
        <v>8</v>
      </c>
      <c r="H10" s="7" t="s">
        <v>8</v>
      </c>
      <c r="I10" s="8"/>
      <c r="J10" s="8"/>
      <c r="K10" s="8"/>
      <c r="L10" s="8"/>
      <c r="M10" s="8"/>
      <c r="N10" s="8"/>
      <c r="O10" s="8"/>
      <c r="P10" s="5"/>
      <c r="Q10" s="5"/>
      <c r="R10" s="5"/>
    </row>
    <row r="11" spans="1:18" ht="15">
      <c r="A11" s="8"/>
      <c r="B11" s="15"/>
      <c r="C11" s="8"/>
      <c r="D11" s="8"/>
      <c r="E11" s="8"/>
      <c r="F11" s="8"/>
      <c r="G11" s="8"/>
      <c r="H11" s="8"/>
      <c r="I11" s="8"/>
      <c r="J11" s="8"/>
      <c r="K11" s="2"/>
      <c r="L11" s="8"/>
      <c r="M11" s="8"/>
      <c r="N11" s="8"/>
      <c r="O11" s="8"/>
      <c r="P11" s="5"/>
      <c r="Q11" s="5"/>
      <c r="R11" s="5"/>
    </row>
    <row r="12" spans="1:18" ht="15">
      <c r="A12" s="8"/>
      <c r="B12" s="1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5"/>
      <c r="Q12" s="5"/>
      <c r="R12" s="5"/>
    </row>
    <row r="13" spans="1:18" ht="23.25">
      <c r="A13" s="8"/>
      <c r="B13" s="7" t="s">
        <v>11</v>
      </c>
      <c r="C13" s="45"/>
      <c r="D13" s="7" t="s">
        <v>10</v>
      </c>
      <c r="E13" s="45"/>
      <c r="F13" s="7" t="s">
        <v>6</v>
      </c>
      <c r="G13" s="45"/>
      <c r="H13" s="7" t="s">
        <v>7</v>
      </c>
      <c r="I13" s="45"/>
      <c r="J13" s="8"/>
      <c r="K13" s="8"/>
      <c r="L13" s="8"/>
      <c r="M13" s="8"/>
      <c r="N13" s="8"/>
      <c r="O13" s="8"/>
      <c r="P13" s="5"/>
      <c r="Q13" s="5"/>
      <c r="R13" s="5"/>
    </row>
    <row r="14" spans="1:18" ht="15">
      <c r="A14" s="8"/>
      <c r="B14" s="15"/>
      <c r="C14" s="16" t="str">
        <f>IF(C13=E10,"richtig","falsch")</f>
        <v>falsch</v>
      </c>
      <c r="D14" s="17"/>
      <c r="E14" s="18" t="str">
        <f>IF(E13=C10,"richtig","falsch")</f>
        <v>falsch</v>
      </c>
      <c r="F14" s="8"/>
      <c r="G14" s="18" t="str">
        <f>IF(G13=C10*E10,"richtig","falsch")</f>
        <v>falsch</v>
      </c>
      <c r="H14" s="8"/>
      <c r="I14" s="18" t="str">
        <f>IF(I13=G10,"richtig","falsch")</f>
        <v>falsch</v>
      </c>
      <c r="J14" s="8"/>
      <c r="K14" s="8"/>
      <c r="L14" s="8"/>
      <c r="M14" s="8"/>
      <c r="N14" s="8"/>
      <c r="O14" s="8"/>
      <c r="P14" s="5"/>
      <c r="Q14" s="5"/>
      <c r="R14" s="5"/>
    </row>
    <row r="15" spans="1:18" ht="18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5"/>
      <c r="Q15" s="5"/>
      <c r="R15" s="5"/>
    </row>
    <row r="16" spans="1:18" ht="25.5" customHeight="1">
      <c r="A16" s="8"/>
      <c r="B16" s="19" t="s">
        <v>28</v>
      </c>
      <c r="C16" s="8"/>
      <c r="D16" s="19" t="s">
        <v>0</v>
      </c>
      <c r="E16" s="8"/>
      <c r="F16" s="19" t="s">
        <v>1</v>
      </c>
      <c r="G16" s="8"/>
      <c r="H16" s="8"/>
      <c r="I16" s="21"/>
      <c r="J16" s="21"/>
      <c r="K16" s="21"/>
      <c r="L16" s="21"/>
      <c r="M16" s="21"/>
      <c r="N16" s="21"/>
      <c r="O16" s="8"/>
      <c r="P16" s="5"/>
      <c r="Q16" s="5"/>
      <c r="R16" s="5"/>
    </row>
    <row r="17" spans="1:18" ht="23.25">
      <c r="A17" s="8"/>
      <c r="B17" s="43">
        <v>1</v>
      </c>
      <c r="C17" s="7" t="s">
        <v>3</v>
      </c>
      <c r="D17" s="45"/>
      <c r="E17" s="7" t="s">
        <v>4</v>
      </c>
      <c r="F17" s="45"/>
      <c r="G17" s="7" t="s">
        <v>2</v>
      </c>
      <c r="H17" s="8"/>
      <c r="I17" s="21"/>
      <c r="J17" s="21"/>
      <c r="K17" s="21"/>
      <c r="L17" s="21"/>
      <c r="M17" s="21"/>
      <c r="N17" s="21"/>
      <c r="O17" s="8"/>
      <c r="P17" s="5"/>
      <c r="Q17" s="5"/>
      <c r="R17" s="5"/>
    </row>
    <row r="18" spans="1:18" ht="13.5" customHeight="1">
      <c r="A18" s="8"/>
      <c r="B18" s="8"/>
      <c r="C18" s="8"/>
      <c r="D18" s="18" t="str">
        <f>IF(D17=C10+E10,"richtig","falsch")</f>
        <v>falsch</v>
      </c>
      <c r="E18" s="8"/>
      <c r="F18" s="18" t="str">
        <f>IF(F17=C10*E10-G10,"richtig","falsch")</f>
        <v>falsch</v>
      </c>
      <c r="G18" s="8"/>
      <c r="H18" s="8"/>
      <c r="I18" s="21"/>
      <c r="J18" s="21"/>
      <c r="K18" s="21"/>
      <c r="L18" s="21"/>
      <c r="M18" s="21"/>
      <c r="N18" s="21"/>
      <c r="O18" s="8"/>
      <c r="P18" s="5"/>
      <c r="Q18" s="5"/>
      <c r="R18" s="5"/>
    </row>
    <row r="19" spans="1:18" ht="19.5" customHeight="1">
      <c r="A19" s="24"/>
      <c r="B19" s="3">
        <f>B17</f>
        <v>1</v>
      </c>
      <c r="C19" s="21"/>
      <c r="D19" s="3">
        <f>C10+E10</f>
        <v>9</v>
      </c>
      <c r="E19" s="21"/>
      <c r="F19" s="3">
        <f>C10*E10-G10</f>
        <v>12</v>
      </c>
      <c r="G19" s="21"/>
      <c r="H19" s="21"/>
      <c r="I19" s="21"/>
      <c r="J19" s="2"/>
      <c r="K19" s="21"/>
      <c r="L19" s="21"/>
      <c r="M19" s="21"/>
      <c r="N19" s="21"/>
      <c r="O19" s="8"/>
      <c r="P19" s="5"/>
      <c r="Q19" s="5"/>
      <c r="R19" s="5"/>
    </row>
    <row r="20" spans="1:18" ht="18">
      <c r="A20" s="24"/>
      <c r="B20" s="2"/>
      <c r="C20" s="46">
        <f>IF(I20&lt;=0,"Diskriminante&lt;0 =&gt; Lösunsmenge={ }","")</f>
      </c>
      <c r="E20" s="23"/>
      <c r="F20" s="23"/>
      <c r="G20" s="23"/>
      <c r="H20" s="23"/>
      <c r="I20" s="3">
        <f>D19*D19-4*B19*F19</f>
        <v>33</v>
      </c>
      <c r="J20" s="2"/>
      <c r="K20" s="21"/>
      <c r="L20" s="21"/>
      <c r="M20" s="21"/>
      <c r="N20" s="21"/>
      <c r="O20" s="8"/>
      <c r="P20" s="5"/>
      <c r="Q20" s="5"/>
      <c r="R20" s="5"/>
    </row>
    <row r="21" spans="1:18" ht="23.25">
      <c r="A21" s="8"/>
      <c r="B21" s="8"/>
      <c r="C21" s="8"/>
      <c r="D21" s="8"/>
      <c r="E21" s="8"/>
      <c r="F21" s="20" t="s">
        <v>20</v>
      </c>
      <c r="G21" s="45"/>
      <c r="H21" s="42" t="str">
        <f>IF(AND(G21&gt;I21-0.001,G21&lt;I21+0.001),"richtig","falsch")</f>
        <v>falsch</v>
      </c>
      <c r="I21" s="22">
        <f>IF(I20&gt;=0,(-D19-SQRT(I20))/(2*B19),"L ={ }")</f>
        <v>-7.372281323269014</v>
      </c>
      <c r="J21" s="23"/>
      <c r="K21" s="21"/>
      <c r="L21" s="21"/>
      <c r="M21" s="21"/>
      <c r="N21" s="21"/>
      <c r="O21" s="8"/>
      <c r="P21" s="5"/>
      <c r="Q21" s="5"/>
      <c r="R21" s="5"/>
    </row>
    <row r="22" spans="1:18" ht="23.25">
      <c r="A22" s="8"/>
      <c r="B22" s="8"/>
      <c r="C22" s="8"/>
      <c r="D22" s="8"/>
      <c r="E22" s="8"/>
      <c r="F22" s="20" t="s">
        <v>21</v>
      </c>
      <c r="G22" s="45"/>
      <c r="H22" s="42" t="str">
        <f>IF(AND(G22&gt;I22-0.001,G22&lt;I22+0.001),"richtig","falsch")</f>
        <v>falsch</v>
      </c>
      <c r="I22" s="22">
        <f>IF(I20&gt;=0,(-D19+SQRT(I20))/(2*B19),"L={ }")</f>
        <v>-1.6277186767309857</v>
      </c>
      <c r="J22" s="23"/>
      <c r="K22" s="21"/>
      <c r="L22" s="21"/>
      <c r="M22" s="21"/>
      <c r="N22" s="21"/>
      <c r="O22" s="8"/>
      <c r="P22" s="5"/>
      <c r="Q22" s="5"/>
      <c r="R22" s="5"/>
    </row>
    <row r="23" spans="1:18" ht="20.25">
      <c r="A23" s="8"/>
      <c r="B23" s="8"/>
      <c r="C23" s="8"/>
      <c r="D23" s="8"/>
      <c r="E23" s="8"/>
      <c r="F23" s="39"/>
      <c r="G23" s="40"/>
      <c r="H23" s="41"/>
      <c r="I23" s="22"/>
      <c r="J23" s="21"/>
      <c r="K23" s="21"/>
      <c r="L23" s="21"/>
      <c r="M23" s="21"/>
      <c r="N23" s="21"/>
      <c r="O23" s="8"/>
      <c r="P23" s="5"/>
      <c r="Q23" s="5"/>
      <c r="R23" s="5"/>
    </row>
    <row r="24" spans="1:18" ht="18">
      <c r="A24" s="8"/>
      <c r="B24" s="26" t="s">
        <v>23</v>
      </c>
      <c r="C24" s="27"/>
      <c r="D24" s="28"/>
      <c r="E24" s="29"/>
      <c r="F24" s="29"/>
      <c r="G24" s="29"/>
      <c r="H24" s="29"/>
      <c r="I24" s="29"/>
      <c r="J24" s="29"/>
      <c r="K24" s="29"/>
      <c r="L24" s="36"/>
      <c r="M24" s="36"/>
      <c r="N24" s="37"/>
      <c r="O24" s="24"/>
      <c r="P24" s="5"/>
      <c r="Q24" s="5"/>
      <c r="R24" s="5"/>
    </row>
    <row r="25" spans="1:18" ht="22.5">
      <c r="A25" s="8"/>
      <c r="B25" s="30" t="s">
        <v>24</v>
      </c>
      <c r="C25" s="31"/>
      <c r="D25" s="32"/>
      <c r="E25" s="26"/>
      <c r="F25" s="26"/>
      <c r="G25" s="33"/>
      <c r="H25" s="33"/>
      <c r="I25" s="33"/>
      <c r="J25" s="33"/>
      <c r="K25" s="33"/>
      <c r="L25" s="15"/>
      <c r="M25" s="15"/>
      <c r="N25" s="38"/>
      <c r="O25" s="25"/>
      <c r="P25" s="5"/>
      <c r="Q25" s="5"/>
      <c r="R25" s="5"/>
    </row>
    <row r="26" spans="1:18" ht="22.5">
      <c r="A26" s="8"/>
      <c r="B26" s="30" t="s">
        <v>25</v>
      </c>
      <c r="C26" s="31"/>
      <c r="D26" s="32"/>
      <c r="E26" s="26"/>
      <c r="F26" s="26"/>
      <c r="G26" s="33"/>
      <c r="H26" s="33"/>
      <c r="I26" s="33"/>
      <c r="J26" s="33"/>
      <c r="K26" s="33"/>
      <c r="L26" s="15"/>
      <c r="M26" s="15"/>
      <c r="N26" s="38"/>
      <c r="O26" s="25"/>
      <c r="P26" s="5"/>
      <c r="Q26" s="5"/>
      <c r="R26" s="5"/>
    </row>
    <row r="27" spans="1:18" ht="20.25">
      <c r="A27" s="8"/>
      <c r="B27" s="33" t="s">
        <v>26</v>
      </c>
      <c r="C27" s="34"/>
      <c r="D27" s="35"/>
      <c r="E27" s="33"/>
      <c r="F27" s="33"/>
      <c r="G27" s="33"/>
      <c r="H27" s="33"/>
      <c r="I27" s="33"/>
      <c r="J27" s="33"/>
      <c r="K27" s="33"/>
      <c r="L27" s="15"/>
      <c r="M27" s="15"/>
      <c r="N27" s="38"/>
      <c r="O27" s="25"/>
      <c r="P27" s="5"/>
      <c r="Q27" s="5"/>
      <c r="R27" s="5"/>
    </row>
    <row r="28" spans="1:18" ht="20.25">
      <c r="A28" s="8"/>
      <c r="B28" s="33" t="s">
        <v>27</v>
      </c>
      <c r="C28" s="34"/>
      <c r="D28" s="35"/>
      <c r="E28" s="33"/>
      <c r="F28" s="33"/>
      <c r="G28" s="33"/>
      <c r="H28" s="33"/>
      <c r="I28" s="33"/>
      <c r="J28" s="33"/>
      <c r="K28" s="33"/>
      <c r="L28" s="15"/>
      <c r="M28" s="15"/>
      <c r="N28" s="38"/>
      <c r="O28" s="25"/>
      <c r="P28" s="5"/>
      <c r="Q28" s="5"/>
      <c r="R28" s="5"/>
    </row>
    <row r="29" spans="1:18" ht="12.75">
      <c r="A29" s="8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5"/>
      <c r="Q29" s="5"/>
      <c r="R29" s="5"/>
    </row>
    <row r="30" spans="1:18" ht="12.75">
      <c r="A30" s="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5"/>
      <c r="Q30" s="5"/>
      <c r="R30" s="5"/>
    </row>
    <row r="31" spans="1:18" ht="12.75">
      <c r="A31" s="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5"/>
      <c r="Q31" s="5"/>
      <c r="R31" s="5"/>
    </row>
    <row r="32" spans="1:18" ht="12.75">
      <c r="A32" s="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5"/>
      <c r="Q32" s="5"/>
      <c r="R32" s="5"/>
    </row>
    <row r="33" spans="1:18" ht="12.75">
      <c r="A33" s="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5"/>
      <c r="Q33" s="5"/>
      <c r="R33" s="5"/>
    </row>
    <row r="34" spans="1:18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</sheetData>
  <sheetProtection password="8089" sheet="1" objects="1" scenarios="1"/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Gymnasium Walldorf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2008-05-13T13:00:58Z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